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7" activeTab="13"/>
  </bookViews>
  <sheets>
    <sheet name="1517363 спів.субв." sheetId="1" r:id="rId1"/>
    <sheet name="1517363 субв." sheetId="2" r:id="rId2"/>
    <sheet name="1517463" sheetId="3" r:id="rId3"/>
    <sheet name="1517462" sheetId="4" r:id="rId4"/>
    <sheet name="1518313 екол." sheetId="5" r:id="rId5"/>
    <sheet name="1518311 екол." sheetId="6" r:id="rId6"/>
    <sheet name="1518330 екол." sheetId="7" r:id="rId7"/>
    <sheet name="1510180 (субв)" sheetId="8" r:id="rId8"/>
    <sheet name="1510180" sheetId="9" r:id="rId9"/>
    <sheet name="1517361 ДФРР (2)" sheetId="10" r:id="rId10"/>
    <sheet name="1517361 ДФРР" sheetId="11" r:id="rId11"/>
    <sheet name="2761070 ДФРР" sheetId="12" r:id="rId12"/>
    <sheet name="1517322" sheetId="13" r:id="rId13"/>
    <sheet name="1517321" sheetId="14" r:id="rId14"/>
  </sheets>
  <definedNames/>
  <calcPr fullCalcOnLoad="1"/>
</workbook>
</file>

<file path=xl/sharedStrings.xml><?xml version="1.0" encoding="utf-8"?>
<sst xmlns="http://schemas.openxmlformats.org/spreadsheetml/2006/main" count="195" uniqueCount="66">
  <si>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</si>
  <si>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</si>
  <si>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</si>
  <si>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</si>
  <si>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</si>
  <si>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</si>
  <si>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</si>
  <si>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</si>
  <si>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</si>
  <si>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</si>
  <si>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</si>
  <si>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</si>
  <si>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</si>
  <si>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</si>
  <si>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</si>
  <si>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</si>
  <si>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</si>
  <si>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</si>
  <si>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</si>
  <si>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</si>
  <si>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</si>
  <si>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</si>
  <si>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</si>
  <si>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</si>
  <si>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</si>
  <si>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</si>
  <si>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</si>
  <si>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</si>
  <si>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</si>
  <si>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</si>
  <si>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</si>
  <si>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</si>
  <si>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</si>
  <si>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</si>
  <si>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</si>
  <si>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</si>
  <si>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</si>
  <si>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</si>
  <si>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</si>
  <si>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</si>
  <si>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</si>
  <si>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</si>
  <si>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</si>
  <si>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</si>
  <si>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</si>
  <si>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</si>
  <si>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</si>
  <si>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</si>
  <si>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</si>
  <si>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</si>
  <si>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</si>
  <si>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</si>
  <si>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</si>
  <si>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</si>
  <si>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</si>
  <si>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</si>
  <si>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</si>
  <si>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Перелік видатків, які у 2018 році фінансуються за рахунок іншої субвенції, наданої Носівським міським бюджетом до спеціального фонду обласного бюджету по КПКВК 1517321</t>
  </si>
  <si>
    <t xml:space="preserve"> Спільне розпорядження ОДА та облради від 02.08.2018 № 52</t>
  </si>
  <si>
    <t>Коригування ПКД з перерахунком залишку робіт у поточні ціни по об"єкту "Коригування РП школи №5 на 520 місць по вул.Вокзальній в м.Носівка (Коригування №2)"</t>
  </si>
  <si>
    <t>Капітальний ремонт автомобільних доріг</t>
  </si>
  <si>
    <t>Станом на 22.10.2018</t>
  </si>
  <si>
    <t>Перелік видатків, які у 2018 році будуть проводитися за рахунок коштів районних бюджетів</t>
  </si>
  <si>
    <t>Поточний середній ремонт автомобільної дороги комунальної власності по вул. Шевченка в м. Корюківка Корюківського району Чернігівської області</t>
  </si>
  <si>
    <t>Поточний середній ремонт автмобільної дороги комунальної власності по вул. Покровська в с.Рівчак - Степанівка Носівського району</t>
  </si>
  <si>
    <t>Поточний ремонт відрізку автомобільної дороги Жеведь-Козероги (С252112), в т.ч. виготовлення проектно-кошторисної документації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</si>
</sst>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6" t="s">
        <v>22</v>
      </c>
      <c r="B1" s="26"/>
      <c r="C1" s="26"/>
      <c r="D1" s="26"/>
    </row>
    <row r="2" spans="1:4" ht="30.75" customHeight="1">
      <c r="A2" s="28" t="s">
        <v>23</v>
      </c>
      <c r="B2" s="28"/>
      <c r="C2" s="28"/>
      <c r="D2" s="28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55551.9</v>
      </c>
      <c r="D8" s="8">
        <f>B8-C8</f>
        <v>4448.0999999999985</v>
      </c>
      <c r="E8" s="2"/>
    </row>
    <row r="9" spans="1:4" ht="45">
      <c r="A9" s="16" t="s">
        <v>24</v>
      </c>
      <c r="B9" s="14">
        <v>44224.34</v>
      </c>
      <c r="C9" s="13">
        <v>18246.24</v>
      </c>
      <c r="D9" s="8">
        <f>B9-C9</f>
        <v>25978.099999999995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92280.98000000001</v>
      </c>
      <c r="D10" s="3">
        <f>SUM(D6:D9)</f>
        <v>82783.38</v>
      </c>
    </row>
    <row r="11" spans="1:4" ht="12.75">
      <c r="A11" s="1"/>
      <c r="B11" s="5"/>
      <c r="C11" s="23"/>
      <c r="D11" s="23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15</v>
      </c>
      <c r="B1" s="26"/>
      <c r="C1" s="26"/>
      <c r="D1" s="26"/>
    </row>
    <row r="2" spans="1:4" ht="17.25" customHeight="1">
      <c r="A2" s="33"/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6" t="s">
        <v>55</v>
      </c>
      <c r="B6" s="10">
        <v>201753</v>
      </c>
      <c r="C6" s="10">
        <v>201753</v>
      </c>
      <c r="D6" s="15">
        <f>B6-C6</f>
        <v>0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201753</v>
      </c>
      <c r="C8" s="3">
        <f>SUM(C6:C7)</f>
        <v>201753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15</v>
      </c>
      <c r="B1" s="26"/>
      <c r="C1" s="26"/>
      <c r="D1" s="26"/>
    </row>
    <row r="2" spans="1:4" ht="17.25" customHeight="1">
      <c r="A2" s="33"/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1163500</v>
      </c>
      <c r="C6" s="10">
        <v>1158492.3</v>
      </c>
      <c r="D6" s="15">
        <f aca="true" t="shared" si="0" ref="D6:D11">B6-C6</f>
        <v>5007.699999999953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56.25" customHeight="1">
      <c r="A8" s="16" t="s">
        <v>44</v>
      </c>
      <c r="B8" s="10">
        <v>205000</v>
      </c>
      <c r="C8" s="10"/>
      <c r="D8" s="15">
        <f t="shared" si="0"/>
        <v>205000</v>
      </c>
    </row>
    <row r="9" spans="1:4" ht="45">
      <c r="A9" s="16" t="s">
        <v>45</v>
      </c>
      <c r="B9" s="21">
        <v>443262</v>
      </c>
      <c r="C9" s="10">
        <f>443262</f>
        <v>443262</v>
      </c>
      <c r="D9" s="15">
        <f t="shared" si="0"/>
        <v>0</v>
      </c>
    </row>
    <row r="10" spans="1:4" ht="78.75">
      <c r="A10" s="16" t="s">
        <v>46</v>
      </c>
      <c r="B10" s="10"/>
      <c r="C10" s="10"/>
      <c r="D10" s="15">
        <f t="shared" si="0"/>
        <v>0</v>
      </c>
    </row>
    <row r="11" spans="1:4" ht="12.75">
      <c r="A11" s="16"/>
      <c r="B11" s="15"/>
      <c r="C11" s="15"/>
      <c r="D11" s="15">
        <f t="shared" si="0"/>
        <v>0</v>
      </c>
    </row>
    <row r="12" spans="1:4" ht="17.25" customHeight="1">
      <c r="A12" s="4" t="s">
        <v>4</v>
      </c>
      <c r="B12" s="3">
        <f>SUM(B6:B11)</f>
        <v>1811762</v>
      </c>
      <c r="C12" s="3">
        <f>SUM(C11:C11)</f>
        <v>0</v>
      </c>
      <c r="D12" s="3">
        <f>SUM(D6:D11)</f>
        <v>210007.69999999995</v>
      </c>
    </row>
    <row r="13" spans="1:4" ht="12.75">
      <c r="A13" s="1"/>
      <c r="B13" s="5"/>
      <c r="C13" s="23"/>
      <c r="D13" s="23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42</v>
      </c>
      <c r="B1" s="26"/>
      <c r="C1" s="26"/>
      <c r="D1" s="26"/>
    </row>
    <row r="2" spans="1:4" ht="17.25" customHeight="1">
      <c r="A2" s="33"/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20671566</v>
      </c>
      <c r="C6" s="15">
        <v>10426436.66</v>
      </c>
      <c r="D6" s="15">
        <f>B6-C6</f>
        <v>10245129.34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1956346</v>
      </c>
      <c r="C8" s="15">
        <v>0</v>
      </c>
      <c r="D8" s="15">
        <f t="shared" si="0"/>
        <v>1956346</v>
      </c>
    </row>
    <row r="9" spans="1:4" ht="45">
      <c r="A9" s="16" t="s">
        <v>45</v>
      </c>
      <c r="B9" s="15">
        <v>4609583</v>
      </c>
      <c r="C9" s="15">
        <f>1354838</f>
        <v>1354838</v>
      </c>
      <c r="D9" s="15">
        <f t="shared" si="0"/>
        <v>3254745</v>
      </c>
    </row>
    <row r="10" spans="1:4" ht="78.75">
      <c r="A10" s="16" t="s">
        <v>46</v>
      </c>
      <c r="B10" s="15"/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0</v>
      </c>
      <c r="D11" s="15">
        <f t="shared" si="0"/>
        <v>4795873</v>
      </c>
    </row>
    <row r="12" spans="1:4" ht="33.75">
      <c r="A12" s="16" t="s">
        <v>55</v>
      </c>
      <c r="B12" s="10">
        <v>3243529</v>
      </c>
      <c r="C12" s="15">
        <v>952239</v>
      </c>
      <c r="D12" s="15">
        <f t="shared" si="0"/>
        <v>2291290</v>
      </c>
    </row>
    <row r="13" spans="1:4" ht="22.5">
      <c r="A13" s="16" t="s">
        <v>56</v>
      </c>
      <c r="B13" s="10">
        <v>407442</v>
      </c>
      <c r="C13" s="15">
        <v>0</v>
      </c>
      <c r="D13" s="15">
        <f t="shared" si="0"/>
        <v>407442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35684339</v>
      </c>
      <c r="C15" s="3">
        <f>SUM(C6:C14)</f>
        <v>12733513.66</v>
      </c>
      <c r="D15" s="3">
        <f>SUM(D6:D14)</f>
        <v>22950825.34</v>
      </c>
    </row>
    <row r="16" spans="1:4" ht="12.75">
      <c r="A16" s="1"/>
      <c r="B16" s="5"/>
      <c r="C16" s="23"/>
      <c r="D16" s="23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50</v>
      </c>
      <c r="B1" s="26"/>
      <c r="C1" s="26"/>
      <c r="D1" s="26"/>
    </row>
    <row r="2" spans="1:4" ht="29.25" customHeight="1">
      <c r="A2" s="33" t="s">
        <v>51</v>
      </c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9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57</v>
      </c>
      <c r="B1" s="26"/>
      <c r="C1" s="26"/>
      <c r="D1" s="26"/>
    </row>
    <row r="2" spans="1:4" ht="29.25" customHeight="1">
      <c r="A2" s="33" t="s">
        <v>58</v>
      </c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6" t="s">
        <v>59</v>
      </c>
      <c r="B6" s="7">
        <v>240000</v>
      </c>
      <c r="C6" s="7">
        <v>240000</v>
      </c>
      <c r="D6" s="8">
        <f>B6-C6</f>
        <v>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240000</v>
      </c>
      <c r="C8" s="3">
        <f>SUM(C6:C7)</f>
        <v>240000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30" t="s">
        <v>20</v>
      </c>
      <c r="B1" s="30"/>
      <c r="C1" s="30"/>
      <c r="D1" s="30"/>
    </row>
    <row r="2" spans="1:4" ht="45.75" customHeight="1">
      <c r="A2" s="31" t="s">
        <v>21</v>
      </c>
      <c r="B2" s="31"/>
      <c r="C2" s="31"/>
      <c r="D2" s="31"/>
    </row>
    <row r="3" spans="1:5" ht="19.5" customHeight="1">
      <c r="A3" s="31" t="s">
        <v>61</v>
      </c>
      <c r="B3" s="31"/>
      <c r="C3" s="31"/>
      <c r="D3" s="31"/>
      <c r="E3" s="6"/>
    </row>
    <row r="4" spans="1:4" ht="12.75" customHeight="1">
      <c r="A4" s="29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1796177.65</v>
      </c>
      <c r="D9" s="8">
        <f>B9-C9</f>
        <v>203822.3500000001</v>
      </c>
      <c r="E9" s="2"/>
    </row>
    <row r="10" spans="1:4" ht="45">
      <c r="A10" s="16" t="s">
        <v>12</v>
      </c>
      <c r="B10" s="14">
        <v>1474920.46</v>
      </c>
      <c r="C10" s="13">
        <v>589962.08</v>
      </c>
      <c r="D10" s="8">
        <f>B10-C10</f>
        <v>884958.38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2983751.5300000003</v>
      </c>
      <c r="D11" s="3">
        <f>SUM(D6:D10)</f>
        <v>2860371.04</v>
      </c>
    </row>
    <row r="12" spans="1:4" ht="12.75">
      <c r="A12" s="1"/>
      <c r="B12" s="5"/>
      <c r="C12" s="23"/>
      <c r="D12" s="23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1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6" t="s">
        <v>62</v>
      </c>
      <c r="B1" s="26"/>
      <c r="C1" s="26"/>
      <c r="D1" s="26"/>
    </row>
    <row r="2" spans="1:4" ht="29.25" customHeight="1">
      <c r="A2" s="33"/>
      <c r="B2" s="33"/>
      <c r="C2" s="33"/>
      <c r="D2" s="33"/>
    </row>
    <row r="3" spans="1:5" ht="26.25" customHeight="1">
      <c r="A3" s="32" t="s">
        <v>61</v>
      </c>
      <c r="B3" s="32"/>
      <c r="C3" s="32"/>
      <c r="D3" s="32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45">
      <c r="A6" s="12" t="s">
        <v>63</v>
      </c>
      <c r="B6" s="7">
        <v>894086.75</v>
      </c>
      <c r="C6" s="7">
        <v>894086.75</v>
      </c>
      <c r="D6" s="8">
        <f>B6-C6</f>
        <v>0</v>
      </c>
      <c r="E6" s="2"/>
    </row>
    <row r="7" spans="1:5" ht="33.75">
      <c r="A7" s="12" t="s">
        <v>64</v>
      </c>
      <c r="B7" s="22">
        <v>105000</v>
      </c>
      <c r="C7" s="22">
        <v>105000</v>
      </c>
      <c r="D7" s="8">
        <f>B7-C7</f>
        <v>0</v>
      </c>
      <c r="E7" s="2"/>
    </row>
    <row r="8" spans="1:4" ht="33.75">
      <c r="A8" s="12" t="s">
        <v>65</v>
      </c>
      <c r="B8" s="14">
        <v>50000</v>
      </c>
      <c r="C8" s="13">
        <v>21991</v>
      </c>
      <c r="D8" s="8">
        <f>B8-C8</f>
        <v>28009</v>
      </c>
    </row>
    <row r="9" spans="1:4" ht="17.25" customHeight="1">
      <c r="A9" s="4" t="s">
        <v>4</v>
      </c>
      <c r="B9" s="3">
        <f>SUM(B6:B8)</f>
        <v>1049086.75</v>
      </c>
      <c r="C9" s="3">
        <f>SUM(C6:C8)</f>
        <v>1021077.75</v>
      </c>
      <c r="D9" s="3">
        <f>SUM(D6:D8)</f>
        <v>28009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0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6" t="s">
        <v>19</v>
      </c>
      <c r="B1" s="26"/>
      <c r="C1" s="26"/>
      <c r="D1" s="26"/>
    </row>
    <row r="2" spans="1:4" ht="29.25" customHeight="1">
      <c r="A2" s="33"/>
      <c r="B2" s="33"/>
      <c r="C2" s="33"/>
      <c r="D2" s="33"/>
    </row>
    <row r="3" spans="1:5" ht="26.25" customHeight="1">
      <c r="A3" s="32" t="s">
        <v>61</v>
      </c>
      <c r="B3" s="32"/>
      <c r="C3" s="32"/>
      <c r="D3" s="32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141956662.25</v>
      </c>
      <c r="C6" s="13">
        <v>129833829.38</v>
      </c>
      <c r="D6" s="8">
        <f>B6-C6</f>
        <v>12122832.870000005</v>
      </c>
      <c r="E6" s="2"/>
    </row>
    <row r="7" spans="1:5" ht="12.75">
      <c r="A7" s="12" t="s">
        <v>60</v>
      </c>
      <c r="B7" s="22">
        <v>10589255.74</v>
      </c>
      <c r="C7" s="13"/>
      <c r="D7" s="8">
        <f>B7-C7</f>
        <v>10589255.74</v>
      </c>
      <c r="E7" s="2"/>
    </row>
    <row r="8" spans="1:4" ht="12.75">
      <c r="A8" s="12" t="s">
        <v>41</v>
      </c>
      <c r="B8" s="14">
        <v>164293274.26</v>
      </c>
      <c r="C8" s="13">
        <v>163463305.24</v>
      </c>
      <c r="D8" s="8">
        <f>B8-C8</f>
        <v>829969.0199999809</v>
      </c>
    </row>
    <row r="9" spans="1:4" ht="17.25" customHeight="1">
      <c r="A9" s="4" t="s">
        <v>4</v>
      </c>
      <c r="B9" s="3">
        <f>SUM(B6:B8)</f>
        <v>316839192.25</v>
      </c>
      <c r="C9" s="3">
        <f>SUM(C6:C8)</f>
        <v>293297134.62</v>
      </c>
      <c r="D9" s="3">
        <f>SUM(D6:D8)</f>
        <v>23542057.629999988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28</v>
      </c>
      <c r="B1" s="26"/>
      <c r="C1" s="26"/>
      <c r="D1" s="26"/>
    </row>
    <row r="2" spans="1:4" ht="29.25" customHeight="1">
      <c r="A2" s="33" t="s">
        <v>26</v>
      </c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193898.77</v>
      </c>
      <c r="C7" s="13">
        <v>193898.77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f>508053+10267.88</f>
        <v>518320.88</v>
      </c>
      <c r="D12" s="8">
        <f t="shared" si="0"/>
        <v>31679.119999999995</v>
      </c>
    </row>
    <row r="13" spans="1:4" ht="45">
      <c r="A13" s="20" t="s">
        <v>36</v>
      </c>
      <c r="B13" s="7">
        <v>49500</v>
      </c>
      <c r="C13" s="13">
        <v>49500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969542.77</v>
      </c>
      <c r="C15" s="3">
        <f>SUM(C6:C14)</f>
        <v>937833.99</v>
      </c>
      <c r="D15" s="3">
        <f>SUM(D6:D14)</f>
        <v>31708.78</v>
      </c>
    </row>
    <row r="16" spans="1:4" ht="12.75">
      <c r="A16" s="1"/>
      <c r="B16" s="5"/>
      <c r="C16" s="23"/>
      <c r="D16" s="23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49</v>
      </c>
      <c r="B1" s="26"/>
      <c r="C1" s="26"/>
      <c r="D1" s="26"/>
    </row>
    <row r="2" spans="1:4" ht="29.25" customHeight="1">
      <c r="A2" s="33" t="s">
        <v>26</v>
      </c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211024</v>
      </c>
      <c r="C6" s="7">
        <v>211024</v>
      </c>
      <c r="D6" s="8">
        <f>B6-C6</f>
        <v>0</v>
      </c>
    </row>
    <row r="7" spans="1:5" ht="45">
      <c r="A7" s="16" t="s">
        <v>48</v>
      </c>
      <c r="B7" s="7">
        <v>293857</v>
      </c>
      <c r="C7" s="7">
        <v>293857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504881</v>
      </c>
      <c r="C8" s="3">
        <f>SUM(C6:C7)</f>
        <v>504881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25</v>
      </c>
      <c r="B1" s="26"/>
      <c r="C1" s="26"/>
      <c r="D1" s="26"/>
    </row>
    <row r="2" spans="1:4" ht="29.25" customHeight="1">
      <c r="A2" s="33" t="s">
        <v>26</v>
      </c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f>1497104+42273.5</f>
        <v>1539377.5</v>
      </c>
      <c r="C6" s="13">
        <v>1539377.5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1539377.5</v>
      </c>
      <c r="C7" s="3">
        <f>SUM(C6:C6)</f>
        <v>1539377.5</v>
      </c>
      <c r="D7" s="3">
        <f>SUM(D6:D6)</f>
        <v>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16</v>
      </c>
      <c r="B1" s="26"/>
      <c r="C1" s="26"/>
      <c r="D1" s="26"/>
    </row>
    <row r="2" spans="1:4" ht="29.25" customHeight="1">
      <c r="A2" s="33" t="s">
        <v>17</v>
      </c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38</v>
      </c>
      <c r="B1" s="26"/>
      <c r="C1" s="26"/>
      <c r="D1" s="26"/>
    </row>
    <row r="2" spans="1:4" ht="17.25" customHeight="1">
      <c r="A2" s="33"/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461658.8</v>
      </c>
      <c r="D6" s="15">
        <f>B6-C6</f>
        <v>38341.20000000001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461658.8</v>
      </c>
      <c r="D8" s="3">
        <f>SUM(D6:D7)</f>
        <v>38341.20000000001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2018-10-22T09:59:58Z</dcterms:modified>
  <cp:category/>
  <cp:version/>
  <cp:contentType/>
  <cp:contentStatus/>
</cp:coreProperties>
</file>